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<sst xmlns="http://schemas.openxmlformats.org/spreadsheetml/2006/main" count="70" uniqueCount="46">
  <si>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</si>
  <si>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</si>
  <si>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</si>
  <si>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</si>
  <si>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</si>
  <si>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</si>
  <si>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</si>
  <si>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</si>
  <si>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</si>
  <si>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</si>
  <si>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</si>
  <si>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</si>
  <si>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</si>
  <si>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</si>
  <si>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</si>
  <si>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</si>
  <si>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</si>
  <si>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</si>
  <si>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</si>
  <si>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</si>
  <si>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</si>
  <si>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</si>
  <si>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</si>
  <si>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</si>
  <si>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</si>
  <si>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</si>
  <si>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</si>
  <si>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</si>
  <si>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</si>
  <si>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</si>
  <si>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</si>
  <si>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</si>
  <si>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</si>
  <si>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</si>
  <si>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</si>
  <si>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</si>
  <si>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</si>
  <si>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</si>
  <si>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</si>
  <si>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</si>
  <si>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</si>
  <si>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</si>
  <si>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</si>
  <si>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</si>
  <si>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Sistema para el Desarrollo Integral de la Familia de Tenabo (a)</t>
  </si>
  <si>
    <t>Del 1 de Enero al 31 de Diciembre de 2019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</si>
</sst>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8" fillId="33" borderId="19" xfId="0" applyNumberFormat="1" applyFont="1" applyFill="1" applyBorder="1" applyAlignment="1">
      <alignment vertical="center"/>
    </xf>
    <xf numFmtId="172" fontId="38" fillId="33" borderId="20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  <xf numFmtId="172" fontId="37" fillId="0" borderId="21" xfId="0" applyNumberFormat="1" applyFont="1" applyBorder="1" applyAlignment="1">
      <alignment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vertical="center"/>
    </xf>
    <xf numFmtId="0" fontId="38" fillId="33" borderId="20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638175</xdr:colOff>
      <xdr:row>1</xdr:row>
      <xdr:rowOff>19050</xdr:rowOff>
    </xdr:from>
    <xdr:to>
      <xdr:col>1</xdr:col>
      <xdr:colOff>1314450</xdr:colOff>
      <xdr:row>4</xdr:row>
      <xdr:rowOff>142875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190500"/>
          <a:ext cx="6762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133350</xdr:colOff>
      <xdr:row>0</xdr:row>
      <xdr:rowOff>142875</xdr:rowOff>
    </xdr:from>
    <xdr:to>
      <xdr:col>4</xdr:col>
      <xdr:colOff>676275</xdr:colOff>
      <xdr:row>4</xdr:row>
      <xdr:rowOff>95250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86575" y="142875"/>
          <a:ext cx="5429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180975</xdr:colOff>
      <xdr:row>87</xdr:row>
      <xdr:rowOff>123825</xdr:rowOff>
    </xdr:from>
    <xdr:to>
      <xdr:col>1</xdr:col>
      <xdr:colOff>3152775</xdr:colOff>
      <xdr:row>90</xdr:row>
      <xdr:rowOff>142875</xdr:rowOff>
    </xdr:to>
    <xdr:sp>
      <xdr:nvSpPr>
        <xdr:cNvPr id="3" name="CuadroTexto 3"/>
        <xdr:cNvSpPr txBox="1">
          <a:spLocks noChangeArrowheads="1"/>
        </xdr:cNvSpPr>
      </xdr:nvSpPr>
      <xdr:spPr>
        <a:xfrm>
          <a:off x="314325" y="15944850"/>
          <a:ext cx="2971800" cy="590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B.R. MARIA DE LOURDES VENTURA CHAN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DIRECTORA GENERAL</a:t>
          </a:r>
        </a:p>
      </xdr:txBody>
    </xdr:sp>
    <xdr:clientData/>
  </xdr:twoCellAnchor>
  <xdr:twoCellAnchor>
    <xdr:from>
      <xdr:col>1</xdr:col>
      <xdr:colOff>4095750</xdr:colOff>
      <xdr:row>87</xdr:row>
      <xdr:rowOff>152400</xdr:rowOff>
    </xdr:from>
    <xdr:to>
      <xdr:col>4</xdr:col>
      <xdr:colOff>457200</xdr:colOff>
      <xdr:row>90</xdr:row>
      <xdr:rowOff>180975</xdr:rowOff>
    </xdr:to>
    <xdr:sp>
      <xdr:nvSpPr>
        <xdr:cNvPr id="4" name="CuadroTexto 4"/>
        <xdr:cNvSpPr txBox="1">
          <a:spLocks noChangeArrowheads="1"/>
        </xdr:cNvSpPr>
      </xdr:nvSpPr>
      <xdr:spPr>
        <a:xfrm>
          <a:off x="4229100" y="15973425"/>
          <a:ext cx="2981325" cy="600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C.P.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CARLOS EFRAIN CHI UC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ENCARGADO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FINANZAS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view="pageBreakPreview" zoomScale="115" zoomScaleSheetLayoutView="115" zoomScalePageLayoutView="0" workbookViewId="0" topLeftCell="A1">
      <pane ySplit="8" topLeftCell="A9" activePane="bottomLeft" state="frozen"/>
      <selection pane="topLeft" activeCell="A1" sqref="A1"/>
      <selection pane="bottomLeft" activeCell="B88" sqref="B88"/>
    </sheetView>
  </sheetViews>
  <sheetFormatPr defaultColWidth="11.421875" defaultRowHeight="15"/>
  <cols>
    <col min="1" max="1" width="2.00390625" style="1" customWidth="1"/>
    <col min="2" max="2" width="69.7109375" style="1" bestFit="1" customWidth="1"/>
    <col min="3" max="3" width="14.8515625" style="1" customWidth="1"/>
    <col min="4" max="4" width="14.7109375" style="1" customWidth="1"/>
    <col min="5" max="5" width="15.421875" style="1" customWidth="1"/>
    <col min="6" max="16384" width="11.421875" style="1" customWidth="1"/>
  </cols>
  <sheetData>
    <row r="1" ht="13.5" thickBot="1"/>
    <row r="2" spans="2:5" ht="12.75">
      <c r="B2" s="42" t="s">
        <v>44</v>
      </c>
      <c r="C2" s="43"/>
      <c r="D2" s="43"/>
      <c r="E2" s="44"/>
    </row>
    <row r="3" spans="2:5" ht="12.75">
      <c r="B3" s="45" t="s">
        <v>0</v>
      </c>
      <c r="C3" s="46"/>
      <c r="D3" s="46"/>
      <c r="E3" s="47"/>
    </row>
    <row r="4" spans="2:5" ht="12.75">
      <c r="B4" s="45" t="s">
        <v>45</v>
      </c>
      <c r="C4" s="46"/>
      <c r="D4" s="46"/>
      <c r="E4" s="47"/>
    </row>
    <row r="5" spans="2:5" ht="13.5" thickBot="1">
      <c r="B5" s="48" t="s">
        <v>1</v>
      </c>
      <c r="C5" s="49"/>
      <c r="D5" s="49"/>
      <c r="E5" s="50"/>
    </row>
    <row r="6" spans="2:5" ht="13.5" thickBot="1">
      <c r="B6" s="2"/>
      <c r="C6" s="2"/>
      <c r="D6" s="2"/>
      <c r="E6" s="2"/>
    </row>
    <row r="7" spans="2:5" ht="12.75">
      <c r="B7" s="51" t="s">
        <v>2</v>
      </c>
      <c r="C7" s="3" t="s">
        <v>3</v>
      </c>
      <c r="D7" s="53" t="s">
        <v>5</v>
      </c>
      <c r="E7" s="3" t="s">
        <v>6</v>
      </c>
    </row>
    <row r="8" spans="2:5" ht="13.5" thickBot="1">
      <c r="B8" s="52"/>
      <c r="C8" s="4" t="s">
        <v>4</v>
      </c>
      <c r="D8" s="54"/>
      <c r="E8" s="4" t="s">
        <v>7</v>
      </c>
    </row>
    <row r="9" spans="2:5" ht="12.75">
      <c r="B9" s="7" t="s">
        <v>8</v>
      </c>
      <c r="C9" s="8">
        <f>SUM(C10:C12)</f>
        <v>0</v>
      </c>
      <c r="D9" s="8">
        <f>SUM(D10:D12)</f>
        <v>36580.4</v>
      </c>
      <c r="E9" s="8">
        <f>SUM(E10:E12)</f>
        <v>36580.4</v>
      </c>
    </row>
    <row r="10" spans="2:5" ht="12.75">
      <c r="B10" s="9" t="s">
        <v>9</v>
      </c>
      <c r="C10" s="6">
        <v>0</v>
      </c>
      <c r="D10" s="6">
        <v>36580.4</v>
      </c>
      <c r="E10" s="6">
        <v>36580.4</v>
      </c>
    </row>
    <row r="11" spans="2:5" ht="12.75">
      <c r="B11" s="9" t="s">
        <v>10</v>
      </c>
      <c r="C11" s="6"/>
      <c r="D11" s="6"/>
      <c r="E11" s="6"/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3000000</v>
      </c>
      <c r="D14" s="8">
        <f>SUM(D15:D16)</f>
        <v>3011695.01</v>
      </c>
      <c r="E14" s="8">
        <f>SUM(E15:E16)</f>
        <v>3011695.01</v>
      </c>
    </row>
    <row r="15" spans="2:5" ht="12.75">
      <c r="B15" s="9" t="s">
        <v>12</v>
      </c>
      <c r="C15" s="6">
        <v>3000000</v>
      </c>
      <c r="D15" s="6">
        <v>3011695.01</v>
      </c>
      <c r="E15" s="6">
        <v>3011695.01</v>
      </c>
    </row>
    <row r="16" spans="2:5" ht="12.75">
      <c r="B16" s="9" t="s">
        <v>13</v>
      </c>
      <c r="C16" s="6"/>
      <c r="D16" s="6"/>
      <c r="E16" s="6"/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11"/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-3000000</v>
      </c>
      <c r="D22" s="7">
        <f>D9-D14+D18</f>
        <v>-2975114.61</v>
      </c>
      <c r="E22" s="7">
        <f>E9-E14+E18</f>
        <v>-2975114.61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-3000000</v>
      </c>
      <c r="D24" s="7">
        <f>D22-D12</f>
        <v>-2975114.61</v>
      </c>
      <c r="E24" s="7">
        <f>E22-E12</f>
        <v>-2975114.61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-3000000</v>
      </c>
      <c r="D26" s="8">
        <f>D24-D18</f>
        <v>-2975114.61</v>
      </c>
      <c r="E26" s="8">
        <f>E24-E18</f>
        <v>-2975114.61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41"/>
      <c r="C28" s="41"/>
      <c r="D28" s="41"/>
      <c r="E28" s="41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-3000000</v>
      </c>
      <c r="D35" s="8">
        <f>D26-D31</f>
        <v>-2975114.61</v>
      </c>
      <c r="E35" s="8">
        <f>E26-E31</f>
        <v>-2975114.61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35" t="s">
        <v>20</v>
      </c>
      <c r="C38" s="39" t="s">
        <v>26</v>
      </c>
      <c r="D38" s="37" t="s">
        <v>5</v>
      </c>
      <c r="E38" s="19" t="s">
        <v>6</v>
      </c>
    </row>
    <row r="39" spans="2:5" ht="13.5" thickBot="1">
      <c r="B39" s="36"/>
      <c r="C39" s="40"/>
      <c r="D39" s="38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16.5" customHeight="1" thickBot="1">
      <c r="B50" s="18"/>
      <c r="C50" s="18"/>
      <c r="D50" s="18"/>
      <c r="E50" s="18"/>
    </row>
    <row r="51" spans="2:5" ht="12.75">
      <c r="B51" s="35" t="s">
        <v>20</v>
      </c>
      <c r="C51" s="19" t="s">
        <v>3</v>
      </c>
      <c r="D51" s="37" t="s">
        <v>5</v>
      </c>
      <c r="E51" s="19" t="s">
        <v>6</v>
      </c>
    </row>
    <row r="52" spans="2:5" ht="13.5" thickBot="1">
      <c r="B52" s="36"/>
      <c r="C52" s="20" t="s">
        <v>21</v>
      </c>
      <c r="D52" s="38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0</v>
      </c>
      <c r="D54" s="26">
        <f>D10</f>
        <v>36580.4</v>
      </c>
      <c r="E54" s="26">
        <f>E10</f>
        <v>36580.4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3000000</v>
      </c>
      <c r="D60" s="22">
        <f>D15</f>
        <v>3011695.01</v>
      </c>
      <c r="E60" s="22">
        <f>E15</f>
        <v>3011695.01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-3000000</v>
      </c>
      <c r="D64" s="23">
        <f>D54+D56-D60+D62</f>
        <v>-2975114.61</v>
      </c>
      <c r="E64" s="23">
        <f>E54+E56-E60+E62</f>
        <v>-2975114.61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-3000000</v>
      </c>
      <c r="D66" s="23">
        <f>D64-D56</f>
        <v>-2975114.61</v>
      </c>
      <c r="E66" s="23">
        <f>E64-E56</f>
        <v>-2975114.61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35" t="s">
        <v>20</v>
      </c>
      <c r="C69" s="39" t="s">
        <v>26</v>
      </c>
      <c r="D69" s="37" t="s">
        <v>5</v>
      </c>
      <c r="E69" s="19" t="s">
        <v>6</v>
      </c>
    </row>
    <row r="70" spans="2:5" ht="13.5" thickBot="1">
      <c r="B70" s="36"/>
      <c r="C70" s="40"/>
      <c r="D70" s="38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0</v>
      </c>
      <c r="D72" s="26">
        <f>D11</f>
        <v>0</v>
      </c>
      <c r="E72" s="26">
        <f>E11</f>
        <v>0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0</v>
      </c>
      <c r="D78" s="22">
        <f>D16</f>
        <v>0</v>
      </c>
      <c r="E78" s="22">
        <f>E16</f>
        <v>0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0</v>
      </c>
      <c r="E82" s="23">
        <f>E72+E74-E78+E80</f>
        <v>0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0</v>
      </c>
      <c r="E84" s="23">
        <f>E82-E74</f>
        <v>0</v>
      </c>
    </row>
    <row r="85" spans="2:5" ht="13.5" thickBot="1">
      <c r="B85" s="27"/>
      <c r="C85" s="28"/>
      <c r="D85" s="27"/>
      <c r="E85" s="27"/>
    </row>
  </sheetData>
  <sheetProtection/>
  <mergeCells count="15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 horizontalCentered="1"/>
  <pageMargins left="0.47" right="0.53" top="0.41" bottom="0.37" header="0.31496062992125984" footer="0.31496062992125984"/>
  <pageSetup fitToHeight="0" fitToWidth="1" horizontalDpi="600" verticalDpi="600" orientation="portrait" scale="81" r:id="rId2"/>
  <rowBreaks count="1" manualBreakCount="1">
    <brk id="67" max="255" man="1"/>
  </rowBreaks>
  <colBreaks count="1" manualBreakCount="1">
    <brk id="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martapool</cp:lastModifiedBy>
  <cp:lastPrinted>2020-02-26T23:39:19Z</cp:lastPrinted>
  <dcterms:created xsi:type="dcterms:W3CDTF">2016-10-11T20:00:09Z</dcterms:created>
  <dcterms:modified xsi:type="dcterms:W3CDTF">2020-02-26T23:39:33Z</dcterms:modified>
  <cp:category/>
  <cp:version/>
  <cp:contentType/>
  <cp:contentStatus/>
</cp:coreProperties>
</file>